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0225" sheetId="1" r:id="rId1"/>
  </sheets>
  <calcPr calcId="144525"/>
</workbook>
</file>

<file path=xl/sharedStrings.xml><?xml version="1.0" encoding="utf-8"?>
<sst xmlns="http://schemas.openxmlformats.org/spreadsheetml/2006/main" count="125" uniqueCount="77">
  <si>
    <t>附表2</t>
  </si>
  <si>
    <t>信息发布系统-投资成本表</t>
  </si>
  <si>
    <t>序号</t>
  </si>
  <si>
    <t>设备名称</t>
  </si>
  <si>
    <t>规格参数</t>
  </si>
  <si>
    <t>数量</t>
  </si>
  <si>
    <t>单位</t>
  </si>
  <si>
    <t>成本单价（元）</t>
  </si>
  <si>
    <t>成本总价（元）</t>
  </si>
  <si>
    <t>备注</t>
  </si>
  <si>
    <t>品牌</t>
  </si>
  <si>
    <t>型号</t>
  </si>
  <si>
    <t>参数</t>
  </si>
  <si>
    <t>一</t>
  </si>
  <si>
    <t>3#楼LED显示屏</t>
  </si>
  <si>
    <t>P1.875显示屏</t>
  </si>
  <si>
    <t>国产金线封装；压铸铝前/后维护箱体，屏幕尺寸约6*2.025m ；
LED点间距：≤1.875mm，像素密度：≥284444点/㎡ ;
屏幕采用箱体安装前维护方式，箱体尺寸比例16：9，箱体采用压铸铝材质，全金属自然散热结构，无孔，无风扇，防尘、静音设计；
箱体之间采用无缝、无线缆拼接，具备接口支持电源与信号双备份，模组、接收卡支持带电维护，热插拔；
箱体平整度：≤0.1mm，箱体间缝隙：≤0.1mm；
防护等级：整机防尘：IP5X；
白平衡亮度：≥600 cd/㎡；
色温：3000K到10000K可调；
水平视角：≥160°，垂直视角：≥150°；
亮度均匀性（校正后）：≥98%；
色度均匀性：±0.003Cx,Cy之内；
对比度：≥6000:1；
刷新率： ≥3840Hz；
换帧频率：50&amp;60Hz；
静音特性：噪音≤5dB（测量距离r=1.0米）
低亮高灰：亮度100%时，灰度等级16bit，亮度20%时，灰度等级12bit；
远程监控：可实现远程监督控制，对可能发生的潜在故障记录日志，并向操作员发出警报信号。</t>
  </si>
  <si>
    <t>平方</t>
  </si>
  <si>
    <t>发送系统</t>
  </si>
  <si>
    <t>4网口输出，最大支持2560X960显卡分辨率；单卡带载像素面积230万像素支持HDMI/DVI视频输入；
支持全屏亮度统一调节、支持硬件工作状态监测、支持配置文件回读、支持网线通讯状态检测、支持供电电压检测等；可对视频窗口进行开/关、缩放、整屏漫游、叠加、多屏幕显示、窗口指定大小，属性设置等操作，并能够实现单屏显示、跨屏显示、叠加显示、整屏漫游等多样化的显示模式；
含视频拼接处理器及1张230万发送卡；
与LED大屏同品牌，提供CCC证书复印件并加盖厂家公章。</t>
  </si>
  <si>
    <t>台</t>
  </si>
  <si>
    <t>屏体结构</t>
  </si>
  <si>
    <t>1、屏体结构采用国标方管、铝型材等材料；焊接稳定、牢固。满足大屏幕安装精度要求和后期检修；
2、整体厚度≤200mm，可根据据实际需要调整；
3、屏体装饰结合整体要求采用不锈钢装饰包边，整体美观大方；
4、屏幕安装调试：屏幕厂家原厂工程师现场指导服务。
屏体厂家具有钢结构施工资质及安全生产许可证，提供证书复印件并加盖厂家公章。</t>
  </si>
  <si>
    <t>配电柜</t>
  </si>
  <si>
    <t>1、满足最大15KW负荷的供电。输出回路设置合理。
2、内置品牌PLC多功能模块，可实现在计算机远程端对LED大屏幕进行开屏、关屏断电操作。
3、主要元器件（空开、交流接触器）采用知名品牌。
4、配电箱可为大屏幕设置分区域供电，可与第三方中控对接。</t>
  </si>
  <si>
    <t>套</t>
  </si>
  <si>
    <t>辅材</t>
  </si>
  <si>
    <t>电源线/控制线/高清数据线/接头等</t>
  </si>
  <si>
    <t>条</t>
  </si>
  <si>
    <t>配件</t>
  </si>
  <si>
    <t>含底盒等</t>
  </si>
  <si>
    <t>批</t>
  </si>
  <si>
    <t>二</t>
  </si>
  <si>
    <t>电梯厅液晶显示屏</t>
  </si>
  <si>
    <t>信息发布一体机</t>
  </si>
  <si>
    <t>22寸高清液晶多媒体机 规格:显示屏：TFT、尺寸：22寸、屏幕比例：16:9、分辨率：1920 x 1080、亮度：500cd/m2     CPU：≥四核2.0GHZ，内存：≥2G；固态硬盘：≥64G；网卡：板载千兆网卡，集成声卡；含分控端软件，接收和执行中心控制的信息及控制，通过分控端软件自动按照时间表播出，具备硬盘存储功能。</t>
  </si>
  <si>
    <t>辉视</t>
  </si>
  <si>
    <t>HSX22D</t>
  </si>
  <si>
    <t>类型：壁挂式网络一体机
液晶：22寸原装A+液晶面板
分辨率：1920*1080
对比度：2000：1
亮度：350 cd/m2
色彩：16.7M
CPU：INTEL 四核2.0GHz
内存：2GB DDR3
存储：64G工业固态硬盘
显卡：高性能核心显卡，支持4K视频硬解
网卡：10/100/1000M
机身：低功耗工业设计，机身厚度不超过48mm
▲其他：嵌入式系统设计,内置播放端软件。一体机通过3C认证，ISO9001认证
功能：
终端支持设置系统服务器、终端名称、开始播放、停止播放、设置开关机时间、终端素材清除时间等；
主界面展示服务器状态、服务器ip、终端ip、终端名称和当前节目；
支持滚动显示连接状态和下载进度。
▲终端支持素材同步、节目同步播放、播表同步播放等同步功能。
支持视频、图片、文字、office、PPT/PDF原文件播放，天气、时间、流媒体、外部数据等多媒体格式
支持横屏、竖屏播放、同步播放
支持来电开机，远程开关、定时开关、组策略</t>
  </si>
  <si>
    <t>电源线，安装支架等</t>
  </si>
  <si>
    <t>三</t>
  </si>
  <si>
    <t>餐厅信息发布</t>
  </si>
  <si>
    <t>55寸高清液晶多媒体机 规格:显示屏：TFT、尺寸：55寸、屏幕比例：16:9、分辨率：1920 x 1080、亮度：500cd/m2     CPU：≥四核2.0GHZ，内存：≥2G；固态硬盘：≥64G；网卡：板载千兆网卡，集成声卡；含分控端软件，接收和执行中心控制的信息及控制，通过分控端软件自动按照时间表播出，具备硬盘存储功能。</t>
  </si>
  <si>
    <t>HSX55D</t>
  </si>
  <si>
    <t>类型：壁挂式网络一体机
液晶：55寸原装A+液晶面板
分辨率：1920*1080
对比度：2000：1
亮度：450 cd/m2
色彩：16.7M
CPU：INTEL 四核2.0GHz
内存：2GB DDR3
存储：64G工业固态硬盘
显卡：高性能核心显卡，支持4K视频硬解
网卡：10/100/1000M
机身：低功耗工业设计，机身厚度不超过48mm
▲其他：嵌入式系统设计,内置播放端软件。一体机通过3C认证，ISO9001认证
功能：
终端支持设置系统服务器、终端名称、开始播放、停止播放、设置开关机时间、终端素材清除时间等；
主界面展示服务器状态、服务器ip、终端ip、终端名称和当前节目；
支持滚动显示连接状态和下载进度。
▲终端支持素材同步、节目同步播放、播表同步播放等同步功能。
支持视频、图片、文字、office、PPT/PDF原文件播放，天气、时间、流媒体、外部数据等多媒体格式
支持横屏、竖屏播放、同步播放
支持来电开机，远程开关、定时开关、组策略</t>
  </si>
  <si>
    <t>四</t>
  </si>
  <si>
    <t>中心设备</t>
  </si>
  <si>
    <t>管理终端</t>
  </si>
  <si>
    <t>系统软件</t>
  </si>
  <si>
    <t>基于TCP/IP网络，通过WEB方式登录系统，实现多用户不同位置操作和权限分配管理功能，能够对显示终端进行管理，对不同区域的显示终端进行分组，可实现显示终端的电源管理，时间同步等功能，主要包含任务管理、任务设定、节目管理、素材管理与审批模块、字幕管理、分屏管理、发送管理、终端管理、地图管理、LED管理、电源管理、系统维护等功能模块，支持和第三方系统对接。终端设备的运行状态，后台支持自动监控功能，如监测终端异常，可自动发邮件到管理员邮箱。支持主控端一键修改终端IP功能。支持的向显示终端定时发送节目功能。支持对LED异步屏和全彩屏的控制功能，可直接进行节目内容发送。具有用户权限管理功能，用户上传素材需经过审批后方可在节目中使用。</t>
  </si>
  <si>
    <t>V4.0</t>
  </si>
  <si>
    <t>管理服务器</t>
  </si>
  <si>
    <t>系统中心控制服务器，安装系统主控端软件，控制与管理所有终端内容显示以及相关所有设备的控制。1.5GHz CPU，不低于8核，32G内存，1块512G SSD盘+1块2T SATA盘，含三年质保服务</t>
  </si>
  <si>
    <t>联想</t>
  </si>
  <si>
    <t>多功能厅</t>
  </si>
  <si>
    <t>P2.5显示屏</t>
  </si>
  <si>
    <r>
      <rPr>
        <sz val="10"/>
        <rFont val="宋体"/>
        <charset val="134"/>
      </rPr>
      <t>国产金线封装；压铸铝前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后维护箱体，屏幕尺寸：约</t>
    </r>
    <r>
      <rPr>
        <sz val="10"/>
        <rFont val="Times New Roman"/>
        <charset val="134"/>
      </rPr>
      <t>12m*5.76=69.12</t>
    </r>
    <r>
      <rPr>
        <sz val="10"/>
        <rFont val="宋体"/>
        <charset val="134"/>
      </rPr>
      <t>㎡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LED</t>
    </r>
    <r>
      <rPr>
        <sz val="10"/>
        <rFont val="宋体"/>
        <charset val="134"/>
      </rPr>
      <t>点间距：≤2.5</t>
    </r>
    <r>
      <rPr>
        <sz val="10"/>
        <rFont val="Times New Roman"/>
        <charset val="134"/>
      </rPr>
      <t>mm</t>
    </r>
    <r>
      <rPr>
        <sz val="10"/>
        <rFont val="宋体"/>
        <charset val="134"/>
      </rPr>
      <t>，像素密度：≥160000点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㎡</t>
    </r>
    <r>
      <rPr>
        <sz val="10"/>
        <rFont val="Times New Roman"/>
        <charset val="134"/>
      </rPr>
      <t xml:space="preserve"> ;
2</t>
    </r>
    <r>
      <rPr>
        <sz val="10"/>
        <rFont val="宋体"/>
        <charset val="134"/>
      </rPr>
      <t>、屏幕采用箱体安装后维护方式，箱体采用压铸铝材质，全金属自然散热结构，无孔，无风扇，防尘、静音设计；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、箱体平整度：≤0.5mm，箱体间缝隙：≤</t>
    </r>
    <r>
      <rPr>
        <sz val="10"/>
        <rFont val="Times New Roman"/>
        <charset val="134"/>
      </rPr>
      <t>0.15mm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5</t>
    </r>
    <r>
      <rPr>
        <sz val="10"/>
        <rFont val="宋体"/>
        <charset val="134"/>
      </rPr>
      <t>、防护等级：整机防尘：IP5X；</t>
    </r>
    <r>
      <rPr>
        <sz val="10"/>
        <rFont val="Times New Roman"/>
        <charset val="134"/>
      </rPr>
      <t xml:space="preserve">
6</t>
    </r>
    <r>
      <rPr>
        <sz val="10"/>
        <rFont val="宋体"/>
        <charset val="134"/>
      </rPr>
      <t>、白平衡亮度：</t>
    </r>
    <r>
      <rPr>
        <sz val="10"/>
        <rFont val="Times New Roman"/>
        <charset val="134"/>
      </rPr>
      <t>≥600 cd/</t>
    </r>
    <r>
      <rPr>
        <sz val="10"/>
        <rFont val="宋体"/>
        <charset val="134"/>
      </rPr>
      <t>㎡；</t>
    </r>
    <r>
      <rPr>
        <sz val="10"/>
        <rFont val="Times New Roman"/>
        <charset val="134"/>
      </rPr>
      <t xml:space="preserve">
7</t>
    </r>
    <r>
      <rPr>
        <sz val="10"/>
        <rFont val="宋体"/>
        <charset val="134"/>
      </rPr>
      <t>、色温：</t>
    </r>
    <r>
      <rPr>
        <sz val="10"/>
        <rFont val="Times New Roman"/>
        <charset val="134"/>
      </rPr>
      <t>3200K</t>
    </r>
    <r>
      <rPr>
        <sz val="10"/>
        <rFont val="宋体"/>
        <charset val="134"/>
      </rPr>
      <t>到</t>
    </r>
    <r>
      <rPr>
        <sz val="10"/>
        <rFont val="Times New Roman"/>
        <charset val="134"/>
      </rPr>
      <t>10000K</t>
    </r>
    <r>
      <rPr>
        <sz val="10"/>
        <rFont val="宋体"/>
        <charset val="134"/>
      </rPr>
      <t>可调；</t>
    </r>
    <r>
      <rPr>
        <sz val="10"/>
        <rFont val="Times New Roman"/>
        <charset val="134"/>
      </rPr>
      <t xml:space="preserve">
8</t>
    </r>
    <r>
      <rPr>
        <sz val="10"/>
        <rFont val="宋体"/>
        <charset val="134"/>
      </rPr>
      <t>、水平视角：</t>
    </r>
    <r>
      <rPr>
        <sz val="10"/>
        <rFont val="Times New Roman"/>
        <charset val="134"/>
      </rPr>
      <t>≥160°</t>
    </r>
    <r>
      <rPr>
        <sz val="10"/>
        <rFont val="宋体"/>
        <charset val="134"/>
      </rPr>
      <t>，垂直视角：</t>
    </r>
    <r>
      <rPr>
        <sz val="10"/>
        <rFont val="Times New Roman"/>
        <charset val="134"/>
      </rPr>
      <t>≥150°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9</t>
    </r>
    <r>
      <rPr>
        <sz val="10"/>
        <rFont val="宋体"/>
        <charset val="134"/>
      </rPr>
      <t>、亮度均匀性（校正后）：</t>
    </r>
    <r>
      <rPr>
        <sz val="10"/>
        <rFont val="Times New Roman"/>
        <charset val="134"/>
      </rPr>
      <t>≥97%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10</t>
    </r>
    <r>
      <rPr>
        <sz val="10"/>
        <rFont val="宋体"/>
        <charset val="134"/>
      </rPr>
      <t>、色度均匀性：</t>
    </r>
    <r>
      <rPr>
        <sz val="10"/>
        <rFont val="Times New Roman"/>
        <charset val="134"/>
      </rPr>
      <t>±0.003Cx,Cy</t>
    </r>
    <r>
      <rPr>
        <sz val="10"/>
        <rFont val="宋体"/>
        <charset val="134"/>
      </rPr>
      <t>之内；</t>
    </r>
    <r>
      <rPr>
        <sz val="10"/>
        <rFont val="Times New Roman"/>
        <charset val="134"/>
      </rPr>
      <t xml:space="preserve">
11</t>
    </r>
    <r>
      <rPr>
        <sz val="10"/>
        <rFont val="宋体"/>
        <charset val="134"/>
      </rPr>
      <t>、对比度：</t>
    </r>
    <r>
      <rPr>
        <sz val="10"/>
        <rFont val="Times New Roman"/>
        <charset val="134"/>
      </rPr>
      <t>≥3000:1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12</t>
    </r>
    <r>
      <rPr>
        <sz val="10"/>
        <rFont val="宋体"/>
        <charset val="134"/>
      </rPr>
      <t>、刷新率：</t>
    </r>
    <r>
      <rPr>
        <sz val="10"/>
        <rFont val="Times New Roman"/>
        <charset val="134"/>
      </rPr>
      <t xml:space="preserve"> ≥1920Hz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13</t>
    </r>
    <r>
      <rPr>
        <sz val="10"/>
        <rFont val="宋体"/>
        <charset val="134"/>
      </rPr>
      <t>、换帧频率：</t>
    </r>
    <r>
      <rPr>
        <sz val="10"/>
        <rFont val="Times New Roman"/>
        <charset val="134"/>
      </rPr>
      <t>50&amp;60Hz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14</t>
    </r>
    <r>
      <rPr>
        <sz val="10"/>
        <rFont val="宋体"/>
        <charset val="134"/>
      </rPr>
      <t>、低亮高灰：亮度</t>
    </r>
    <r>
      <rPr>
        <sz val="10"/>
        <rFont val="Times New Roman"/>
        <charset val="134"/>
      </rPr>
      <t>100%</t>
    </r>
    <r>
      <rPr>
        <sz val="10"/>
        <rFont val="宋体"/>
        <charset val="134"/>
      </rPr>
      <t>时，灰度等级</t>
    </r>
    <r>
      <rPr>
        <sz val="10"/>
        <rFont val="Times New Roman"/>
        <charset val="134"/>
      </rPr>
      <t>16bit</t>
    </r>
    <r>
      <rPr>
        <sz val="10"/>
        <rFont val="宋体"/>
        <charset val="134"/>
      </rPr>
      <t>，亮度</t>
    </r>
    <r>
      <rPr>
        <sz val="10"/>
        <rFont val="Times New Roman"/>
        <charset val="134"/>
      </rPr>
      <t>20%</t>
    </r>
    <r>
      <rPr>
        <sz val="10"/>
        <rFont val="宋体"/>
        <charset val="134"/>
      </rPr>
      <t>时，灰度等级</t>
    </r>
    <r>
      <rPr>
        <sz val="10"/>
        <rFont val="Times New Roman"/>
        <charset val="134"/>
      </rPr>
      <t>12bit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
15</t>
    </r>
    <r>
      <rPr>
        <sz val="10"/>
        <rFont val="宋体"/>
        <charset val="134"/>
      </rPr>
      <t>、远程监控：可实现远程监督控制，对可能发生的潜在故障记录日志，并向操作员发出警报信号。</t>
    </r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</si>
  <si>
    <t>平方米</t>
  </si>
  <si>
    <t>4网口输出，最大支持2560X960显卡分辨率；单卡带载像素面积230万像素支持HDMI/DVI视频输入；
支持全屏亮度统一调节、支持硬件工作状态监测、支持配置文件回读、支持网线通讯状态检测、支持供电电压检测等；可对视频窗口进行开/关、缩放、整屏漫游、叠加、多屏幕显示、窗口指定大小，属性设置等操作，并能够实现单屏显示、跨屏显示、叠加显示、整屏漫游等多样化的显示模式。
含视频拼接处理器及1张230万发送卡；
与LED大屏同品牌，提供CCC证书复印件并加盖厂家公章。</t>
  </si>
  <si>
    <t>1、屏体结构采用国标方管、铝型材等材料；焊接稳定、牢固。满足大屏幕安装精度要求和后期检修；
2、整体厚度≤700mm，可根据据实际需要调整；
3、屏体装饰结合整体要求采用不锈钢装饰包边，整体美观大方；
4、屏幕安装调试：屏幕厂家原厂工程师现场指导服务。
屏体厂家具有钢结构施工资质及安全生产许可证，提供证书复印件并加盖厂家公章。</t>
  </si>
  <si>
    <t>1、满足最大80KW负荷的供电。输出回路设置合理。
2、内置品牌PLC多功能模块，可实现在计算机远程端对LED大屏幕进行开屏、关屏断电操作。
3、主要元器件（空开、交流接触器）采用知名品牌。
4、配电箱可为大屏幕设置分区域供电，可与第三方中控对接。</t>
  </si>
  <si>
    <t>条幅屏</t>
  </si>
  <si>
    <t>P4显示屏</t>
  </si>
  <si>
    <r>
      <rPr>
        <sz val="10"/>
        <rFont val="宋体"/>
        <charset val="134"/>
      </rPr>
      <t>型号：点间距：</t>
    </r>
    <r>
      <rPr>
        <sz val="10"/>
        <rFont val="Times New Roman"/>
        <charset val="134"/>
      </rPr>
      <t>4mm</t>
    </r>
    <r>
      <rPr>
        <sz val="10"/>
        <rFont val="宋体"/>
        <charset val="134"/>
      </rPr>
      <t>；国产金线封装；屏幕尺寸：</t>
    </r>
    <r>
      <rPr>
        <sz val="10"/>
        <rFont val="Times New Roman"/>
        <charset val="134"/>
      </rPr>
      <t>16m*0.64m=10.24</t>
    </r>
    <r>
      <rPr>
        <sz val="10"/>
        <rFont val="宋体"/>
        <charset val="134"/>
      </rPr>
      <t>㎡</t>
    </r>
    <r>
      <rPr>
        <sz val="10"/>
        <rFont val="Times New Roman"/>
        <charset val="134"/>
      </rPr>
      <t xml:space="preserve"> </t>
    </r>
  </si>
  <si>
    <t>定制钢结构，不锈钢装饰包边</t>
  </si>
  <si>
    <t>10KW智能配电柜，含PLC 控制模块</t>
  </si>
  <si>
    <t>小计</t>
  </si>
  <si>
    <t>常委扩大会议是显示系统</t>
  </si>
  <si>
    <r>
      <rPr>
        <sz val="10"/>
        <color rgb="FF000000"/>
        <rFont val="等线"/>
        <charset val="134"/>
        <scheme val="minor"/>
      </rPr>
      <t>P1.5</t>
    </r>
    <r>
      <rPr>
        <sz val="10"/>
        <color indexed="8"/>
        <rFont val="等线"/>
        <charset val="134"/>
        <scheme val="minor"/>
      </rPr>
      <t>显示屏</t>
    </r>
  </si>
  <si>
    <r>
      <rPr>
        <sz val="10"/>
        <color rgb="FF000000"/>
        <rFont val="宋体"/>
        <charset val="134"/>
      </rPr>
      <t>国产金线封装；压铸铝前维护箱体，屏幕尺寸：约</t>
    </r>
    <r>
      <rPr>
        <sz val="10"/>
        <color rgb="FF000000"/>
        <rFont val="Times New Roman"/>
        <charset val="134"/>
      </rPr>
      <t>3.6*2.025=7.3</t>
    </r>
    <r>
      <rPr>
        <sz val="10"/>
        <color rgb="FF000000"/>
        <rFont val="宋体"/>
        <charset val="134"/>
      </rPr>
      <t>㎡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。</t>
    </r>
    <r>
      <rPr>
        <sz val="10"/>
        <color rgb="FF000000"/>
        <rFont val="Times New Roman"/>
        <charset val="134"/>
      </rPr>
      <t xml:space="preserve">                                                                            1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LED</t>
    </r>
    <r>
      <rPr>
        <sz val="10"/>
        <color rgb="FF000000"/>
        <rFont val="宋体"/>
        <charset val="134"/>
      </rPr>
      <t>点间距：≤</t>
    </r>
    <r>
      <rPr>
        <sz val="10"/>
        <color rgb="FF000000"/>
        <rFont val="Times New Roman"/>
        <charset val="134"/>
      </rPr>
      <t>1.5625mm</t>
    </r>
    <r>
      <rPr>
        <sz val="10"/>
        <color rgb="FF000000"/>
        <rFont val="宋体"/>
        <charset val="134"/>
      </rPr>
      <t>，像素密度：≥409600点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㎡</t>
    </r>
    <r>
      <rPr>
        <sz val="10"/>
        <color rgb="FF000000"/>
        <rFont val="Times New Roman"/>
        <charset val="134"/>
      </rPr>
      <t xml:space="preserve"> ;
2</t>
    </r>
    <r>
      <rPr>
        <sz val="10"/>
        <color rgb="FF000000"/>
        <rFont val="宋体"/>
        <charset val="134"/>
      </rPr>
      <t>、屏幕采用箱体安装前维护方式，箱体尺寸比例</t>
    </r>
    <r>
      <rPr>
        <sz val="10"/>
        <color rgb="FF000000"/>
        <rFont val="Times New Roman"/>
        <charset val="134"/>
      </rPr>
      <t>16</t>
    </r>
    <r>
      <rPr>
        <sz val="10"/>
        <color rgb="FF000000"/>
        <rFont val="宋体"/>
        <charset val="134"/>
      </rPr>
      <t>：</t>
    </r>
    <r>
      <rPr>
        <sz val="10"/>
        <color rgb="FF000000"/>
        <rFont val="Times New Roman"/>
        <charset val="134"/>
      </rPr>
      <t>9</t>
    </r>
    <r>
      <rPr>
        <sz val="10"/>
        <color rgb="FF000000"/>
        <rFont val="宋体"/>
        <charset val="134"/>
      </rPr>
      <t>，箱体尺寸</t>
    </r>
    <r>
      <rPr>
        <sz val="10"/>
        <color rgb="FF000000"/>
        <rFont val="Times New Roman"/>
        <charset val="134"/>
      </rPr>
      <t>600mm(</t>
    </r>
    <r>
      <rPr>
        <sz val="10"/>
        <color rgb="FF000000"/>
        <rFont val="宋体"/>
        <charset val="134"/>
      </rPr>
      <t>长）</t>
    </r>
    <r>
      <rPr>
        <sz val="10"/>
        <color rgb="FF000000"/>
        <rFont val="Times New Roman"/>
        <charset val="134"/>
      </rPr>
      <t>*337.5mm</t>
    </r>
    <r>
      <rPr>
        <sz val="10"/>
        <color rgb="FF000000"/>
        <rFont val="宋体"/>
        <charset val="134"/>
      </rPr>
      <t>（宽）；箱体采用压铸铝材质，全金属自然散热结构，无孔，无风扇，防尘、静音设计；</t>
    </r>
    <r>
      <rPr>
        <sz val="10"/>
        <color rgb="FF000000"/>
        <rFont val="Times New Roman"/>
        <charset val="134"/>
      </rPr>
      <t xml:space="preserve">
3</t>
    </r>
    <r>
      <rPr>
        <sz val="10"/>
        <color rgb="FF000000"/>
        <rFont val="宋体"/>
        <charset val="134"/>
      </rPr>
      <t>、箱体之间采用无缝、无线缆拼接，具备接口支持电源与信号双备份，模组、接收卡支持带电维护，热插拔；</t>
    </r>
    <r>
      <rPr>
        <sz val="10"/>
        <color rgb="FF000000"/>
        <rFont val="Times New Roman"/>
        <charset val="134"/>
      </rPr>
      <t xml:space="preserve">
4</t>
    </r>
    <r>
      <rPr>
        <sz val="10"/>
        <color rgb="FF000000"/>
        <rFont val="宋体"/>
        <charset val="134"/>
      </rPr>
      <t>、箱体平整度：≤</t>
    </r>
    <r>
      <rPr>
        <sz val="10"/>
        <color rgb="FF000000"/>
        <rFont val="Times New Roman"/>
        <charset val="134"/>
      </rPr>
      <t>0.1mm</t>
    </r>
    <r>
      <rPr>
        <sz val="10"/>
        <color rgb="FF000000"/>
        <rFont val="宋体"/>
        <charset val="134"/>
      </rPr>
      <t>，箱体间缝隙：≤</t>
    </r>
    <r>
      <rPr>
        <sz val="10"/>
        <color rgb="FF000000"/>
        <rFont val="Times New Roman"/>
        <charset val="134"/>
      </rPr>
      <t>0.1mm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 New Roman"/>
        <charset val="134"/>
      </rPr>
      <t xml:space="preserve">
5</t>
    </r>
    <r>
      <rPr>
        <sz val="10"/>
        <color rgb="FF000000"/>
        <rFont val="宋体"/>
        <charset val="134"/>
      </rPr>
      <t>、防护等级：整机防尘：IP5X；</t>
    </r>
    <r>
      <rPr>
        <sz val="10"/>
        <color rgb="FF000000"/>
        <rFont val="Times New Roman"/>
        <charset val="134"/>
      </rPr>
      <t xml:space="preserve">
6</t>
    </r>
    <r>
      <rPr>
        <sz val="10"/>
        <color rgb="FF000000"/>
        <rFont val="宋体"/>
        <charset val="134"/>
      </rPr>
      <t>、白平衡亮度：≥</t>
    </r>
    <r>
      <rPr>
        <sz val="10"/>
        <color rgb="FF000000"/>
        <rFont val="Times New Roman"/>
        <charset val="134"/>
      </rPr>
      <t>600 cd/</t>
    </r>
    <r>
      <rPr>
        <sz val="10"/>
        <color rgb="FF000000"/>
        <rFont val="宋体"/>
        <charset val="134"/>
      </rPr>
      <t>㎡；</t>
    </r>
    <r>
      <rPr>
        <sz val="10"/>
        <color rgb="FF000000"/>
        <rFont val="Times New Roman"/>
        <charset val="134"/>
      </rPr>
      <t xml:space="preserve">
7</t>
    </r>
    <r>
      <rPr>
        <sz val="10"/>
        <color rgb="FF000000"/>
        <rFont val="宋体"/>
        <charset val="134"/>
      </rPr>
      <t>、色温：</t>
    </r>
    <r>
      <rPr>
        <sz val="10"/>
        <color rgb="FF000000"/>
        <rFont val="Times New Roman"/>
        <charset val="134"/>
      </rPr>
      <t>3000K</t>
    </r>
    <r>
      <rPr>
        <sz val="10"/>
        <color rgb="FF000000"/>
        <rFont val="宋体"/>
        <charset val="134"/>
      </rPr>
      <t>到</t>
    </r>
    <r>
      <rPr>
        <sz val="10"/>
        <color rgb="FF000000"/>
        <rFont val="Times New Roman"/>
        <charset val="134"/>
      </rPr>
      <t>10000K</t>
    </r>
    <r>
      <rPr>
        <sz val="10"/>
        <color rgb="FF000000"/>
        <rFont val="宋体"/>
        <charset val="134"/>
      </rPr>
      <t>可调；</t>
    </r>
    <r>
      <rPr>
        <sz val="10"/>
        <color rgb="FF000000"/>
        <rFont val="Times New Roman"/>
        <charset val="134"/>
      </rPr>
      <t xml:space="preserve">
8</t>
    </r>
    <r>
      <rPr>
        <sz val="10"/>
        <color rgb="FF000000"/>
        <rFont val="宋体"/>
        <charset val="134"/>
      </rPr>
      <t>、水平视角：</t>
    </r>
    <r>
      <rPr>
        <sz val="10"/>
        <color rgb="FF000000"/>
        <rFont val="Times New Roman"/>
        <charset val="134"/>
      </rPr>
      <t>≥160°</t>
    </r>
    <r>
      <rPr>
        <sz val="10"/>
        <color rgb="FF000000"/>
        <rFont val="宋体"/>
        <charset val="134"/>
      </rPr>
      <t>，垂直视角：</t>
    </r>
    <r>
      <rPr>
        <sz val="10"/>
        <color rgb="FF000000"/>
        <rFont val="Times New Roman"/>
        <charset val="134"/>
      </rPr>
      <t>≥150°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 New Roman"/>
        <charset val="134"/>
      </rPr>
      <t xml:space="preserve">
9</t>
    </r>
    <r>
      <rPr>
        <sz val="10"/>
        <color rgb="FF000000"/>
        <rFont val="宋体"/>
        <charset val="134"/>
      </rPr>
      <t>、亮度均匀性（校正后）：</t>
    </r>
    <r>
      <rPr>
        <sz val="10"/>
        <color rgb="FF000000"/>
        <rFont val="Times New Roman"/>
        <charset val="134"/>
      </rPr>
      <t>≥98%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 New Roman"/>
        <charset val="134"/>
      </rPr>
      <t xml:space="preserve">
10</t>
    </r>
    <r>
      <rPr>
        <sz val="10"/>
        <color rgb="FF000000"/>
        <rFont val="宋体"/>
        <charset val="134"/>
      </rPr>
      <t>、色度均匀性：</t>
    </r>
    <r>
      <rPr>
        <sz val="10"/>
        <color rgb="FF000000"/>
        <rFont val="Times New Roman"/>
        <charset val="134"/>
      </rPr>
      <t>±0.003Cx,Cy</t>
    </r>
    <r>
      <rPr>
        <sz val="10"/>
        <color rgb="FF000000"/>
        <rFont val="宋体"/>
        <charset val="134"/>
      </rPr>
      <t>之内；</t>
    </r>
    <r>
      <rPr>
        <sz val="10"/>
        <color rgb="FF000000"/>
        <rFont val="Times New Roman"/>
        <charset val="134"/>
      </rPr>
      <t xml:space="preserve">
11</t>
    </r>
    <r>
      <rPr>
        <sz val="10"/>
        <color rgb="FF000000"/>
        <rFont val="宋体"/>
        <charset val="134"/>
      </rPr>
      <t>、对比度：</t>
    </r>
    <r>
      <rPr>
        <sz val="10"/>
        <color rgb="FF000000"/>
        <rFont val="Times New Roman"/>
        <charset val="134"/>
      </rPr>
      <t>≥6000:1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 New Roman"/>
        <charset val="134"/>
      </rPr>
      <t xml:space="preserve">
12</t>
    </r>
    <r>
      <rPr>
        <sz val="10"/>
        <color rgb="FF000000"/>
        <rFont val="宋体"/>
        <charset val="134"/>
      </rPr>
      <t>、刷新率：</t>
    </r>
    <r>
      <rPr>
        <sz val="10"/>
        <color rgb="FF000000"/>
        <rFont val="Times New Roman"/>
        <charset val="134"/>
      </rPr>
      <t xml:space="preserve"> ≥3000Hz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 New Roman"/>
        <charset val="134"/>
      </rPr>
      <t xml:space="preserve">
13</t>
    </r>
    <r>
      <rPr>
        <sz val="10"/>
        <color rgb="FF000000"/>
        <rFont val="宋体"/>
        <charset val="134"/>
      </rPr>
      <t>、换帧频率：</t>
    </r>
    <r>
      <rPr>
        <sz val="10"/>
        <color rgb="FF000000"/>
        <rFont val="Times New Roman"/>
        <charset val="134"/>
      </rPr>
      <t>50&amp;60Hz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 New Roman"/>
        <charset val="134"/>
      </rPr>
      <t xml:space="preserve">
14</t>
    </r>
    <r>
      <rPr>
        <sz val="10"/>
        <color rgb="FF000000"/>
        <rFont val="宋体"/>
        <charset val="134"/>
      </rPr>
      <t>、静音特性：噪音≤</t>
    </r>
    <r>
      <rPr>
        <sz val="10"/>
        <color rgb="FF000000"/>
        <rFont val="Times New Roman"/>
        <charset val="134"/>
      </rPr>
      <t>5dB</t>
    </r>
    <r>
      <rPr>
        <sz val="10"/>
        <color rgb="FF000000"/>
        <rFont val="宋体"/>
        <charset val="134"/>
      </rPr>
      <t>（测量距离</t>
    </r>
    <r>
      <rPr>
        <sz val="10"/>
        <color rgb="FF000000"/>
        <rFont val="Times New Roman"/>
        <charset val="134"/>
      </rPr>
      <t>r=1.0</t>
    </r>
    <r>
      <rPr>
        <sz val="10"/>
        <color rgb="FF000000"/>
        <rFont val="宋体"/>
        <charset val="134"/>
      </rPr>
      <t>米）</t>
    </r>
    <r>
      <rPr>
        <sz val="10"/>
        <color rgb="FF000000"/>
        <rFont val="Times New Roman"/>
        <charset val="134"/>
      </rPr>
      <t xml:space="preserve">
15</t>
    </r>
    <r>
      <rPr>
        <sz val="10"/>
        <color rgb="FF000000"/>
        <rFont val="宋体"/>
        <charset val="134"/>
      </rPr>
      <t>、低亮高灰：亮度</t>
    </r>
    <r>
      <rPr>
        <sz val="10"/>
        <color rgb="FF000000"/>
        <rFont val="Times New Roman"/>
        <charset val="134"/>
      </rPr>
      <t>100%</t>
    </r>
    <r>
      <rPr>
        <sz val="10"/>
        <color rgb="FF000000"/>
        <rFont val="宋体"/>
        <charset val="134"/>
      </rPr>
      <t>时，灰度等级</t>
    </r>
    <r>
      <rPr>
        <sz val="10"/>
        <color rgb="FF000000"/>
        <rFont val="Times New Roman"/>
        <charset val="134"/>
      </rPr>
      <t>16bit</t>
    </r>
    <r>
      <rPr>
        <sz val="10"/>
        <color rgb="FF000000"/>
        <rFont val="宋体"/>
        <charset val="134"/>
      </rPr>
      <t>，亮度</t>
    </r>
    <r>
      <rPr>
        <sz val="10"/>
        <color rgb="FF000000"/>
        <rFont val="Times New Roman"/>
        <charset val="134"/>
      </rPr>
      <t>20%</t>
    </r>
    <r>
      <rPr>
        <sz val="10"/>
        <color rgb="FF000000"/>
        <rFont val="宋体"/>
        <charset val="134"/>
      </rPr>
      <t>时，灰度等级</t>
    </r>
    <r>
      <rPr>
        <sz val="10"/>
        <color rgb="FF000000"/>
        <rFont val="Times New Roman"/>
        <charset val="134"/>
      </rPr>
      <t>12bit</t>
    </r>
    <r>
      <rPr>
        <sz val="10"/>
        <color rgb="FF000000"/>
        <rFont val="宋体"/>
        <charset val="134"/>
      </rPr>
      <t>；</t>
    </r>
    <r>
      <rPr>
        <sz val="10"/>
        <color rgb="FF000000"/>
        <rFont val="Times New Roman"/>
        <charset val="134"/>
      </rPr>
      <t xml:space="preserve">
16</t>
    </r>
    <r>
      <rPr>
        <sz val="10"/>
        <color rgb="FF000000"/>
        <rFont val="宋体"/>
        <charset val="134"/>
      </rPr>
      <t>、远程监控：可实现远程监督控制，对可能发生的潜在故障记录日志，并向操作员发出警报信号。</t>
    </r>
  </si>
  <si>
    <t>4网口输出；最大支持2560X960显卡分辨率；单卡带载像素面积230万像素支持HDMI/DVI视频输入;
支持全屏亮度统一调节、支持硬件工作状态监测、支持配置文件回读、支持网线通讯状态检测、支持供电电压检测等；可对视频窗口进行开/关、缩放、整屏漫游、叠加、多屏幕显示、窗口指定大小，属性设置等操作，并能够实现单屏显示、跨屏显示、叠加显示、整屏漫游等多样化的显示模式。
含视频拼接处理器及1张230万发送卡；
与LED大屏同品牌，提供CCC证书复印件并加盖厂家公章。</t>
  </si>
  <si>
    <t>1、满足最大10KW负荷的供电。输出回路设置合理。
2、内置品牌PLC多功能模块，可实现在计算机远程端对LED大屏幕进行开屏、关屏断电操作。
3、主要元器件（空开、交流接触器）采用知名品牌。
4、配电箱可为大屏幕设置分区域供电，可与第三方中控对接。</t>
  </si>
  <si>
    <t>视频会议室显示系统</t>
  </si>
  <si>
    <r>
      <rPr>
        <sz val="10"/>
        <color theme="1"/>
        <rFont val="等线"/>
        <charset val="134"/>
        <scheme val="minor"/>
      </rPr>
      <t>P1.5</t>
    </r>
    <r>
      <rPr>
        <sz val="10"/>
        <color indexed="8"/>
        <rFont val="等线"/>
        <charset val="134"/>
        <scheme val="minor"/>
      </rPr>
      <t>显示屏</t>
    </r>
  </si>
  <si>
    <t>屏体结构采用国标方管、铝型材等材料；焊接稳定、牢固。满足大屏幕安装精度要求和后期检修；
整体厚度≤200mm，可根据据实际需要调整；
屏体装饰结合整体要求采用不锈钢装饰包边，整体美观大方；
屏幕安装调试：屏幕厂家原厂工程师现场指导服务。
屏体厂家具有钢结构施工资质及安全生产许可证，提供证书复印件并加盖厂家公章。</t>
  </si>
  <si>
    <t>合计</t>
  </si>
  <si>
    <t>含税，不含运费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</si>
</sst>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_ [$¥-804]* #,##0_ ;_ [$¥-804]* \-#,##0_ ;_ [$¥-804]* &quot;-&quot;??_ ;_ @_ "/>
  </numFmts>
  <fonts count="34">
    <font>
      <sz val="11"/>
      <color theme="1"/>
      <name val="等线"/>
      <charset val="134"/>
      <scheme val="minor"/>
    </font>
    <font>
      <sz val="12"/>
      <color indexed="8"/>
      <name val="宋体"/>
      <charset val="134"/>
    </font>
    <font>
      <b/>
      <sz val="12"/>
      <name val="仿宋_GB2312"/>
      <charset val="134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color rgb="FF000000"/>
      <name val="宋体"/>
      <charset val="134"/>
    </font>
    <font>
      <sz val="10"/>
      <name val="微软雅黑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77" fontId="0" fillId="0" borderId="0"/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177" fontId="0" fillId="0" borderId="0"/>
    <xf numFmtId="0" fontId="21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177" fontId="0" fillId="0" borderId="0"/>
    <xf numFmtId="0" fontId="31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33" applyNumberFormat="1" applyBorder="1" applyAlignment="1">
      <alignment horizontal="center" vertical="center" wrapText="1"/>
    </xf>
    <xf numFmtId="0" fontId="0" fillId="0" borderId="1" xfId="33" applyNumberFormat="1" applyBorder="1" applyAlignment="1">
      <alignment horizontal="center" vertical="center"/>
    </xf>
    <xf numFmtId="176" fontId="3" fillId="0" borderId="1" xfId="51" applyNumberFormat="1" applyFont="1" applyBorder="1" applyAlignment="1">
      <alignment horizontal="center" vertical="center" wrapText="1"/>
    </xf>
    <xf numFmtId="0" fontId="3" fillId="0" borderId="1" xfId="33" applyNumberFormat="1" applyFont="1" applyBorder="1" applyAlignment="1">
      <alignment horizontal="center" vertical="center" wrapText="1"/>
    </xf>
    <xf numFmtId="0" fontId="4" fillId="0" borderId="1" xfId="33" applyNumberFormat="1" applyFont="1" applyBorder="1" applyAlignment="1">
      <alignment horizontal="center" vertical="center" wrapText="1"/>
    </xf>
    <xf numFmtId="0" fontId="4" fillId="0" borderId="1" xfId="33" applyNumberFormat="1" applyFont="1" applyBorder="1" applyAlignment="1">
      <alignment horizontal="left" vertical="center" wrapText="1"/>
    </xf>
    <xf numFmtId="0" fontId="5" fillId="0" borderId="1" xfId="33" applyNumberFormat="1" applyFont="1" applyBorder="1" applyAlignment="1">
      <alignment horizontal="center" vertical="center" wrapText="1"/>
    </xf>
    <xf numFmtId="0" fontId="4" fillId="0" borderId="1" xfId="33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33" applyNumberFormat="1" applyFont="1" applyBorder="1" applyAlignment="1">
      <alignment horizontal="left" vertical="center"/>
    </xf>
    <xf numFmtId="0" fontId="4" fillId="0" borderId="1" xfId="33" applyNumberFormat="1" applyFont="1" applyBorder="1" applyAlignment="1">
      <alignment horizontal="center" vertical="center"/>
    </xf>
    <xf numFmtId="0" fontId="4" fillId="2" borderId="1" xfId="33" applyNumberFormat="1" applyFont="1" applyFill="1" applyBorder="1" applyAlignment="1">
      <alignment horizontal="center" vertical="center" wrapText="1"/>
    </xf>
    <xf numFmtId="0" fontId="5" fillId="2" borderId="1" xfId="33" applyNumberFormat="1" applyFont="1" applyFill="1" applyBorder="1" applyAlignment="1">
      <alignment horizontal="left" vertical="center" wrapText="1"/>
    </xf>
    <xf numFmtId="0" fontId="5" fillId="2" borderId="1" xfId="33" applyNumberFormat="1" applyFont="1" applyFill="1" applyBorder="1" applyAlignment="1">
      <alignment horizontal="center" vertical="center" wrapText="1"/>
    </xf>
    <xf numFmtId="0" fontId="6" fillId="2" borderId="1" xfId="33" applyNumberFormat="1" applyFont="1" applyFill="1" applyBorder="1" applyAlignment="1">
      <alignment vertical="center" wrapText="1"/>
    </xf>
    <xf numFmtId="0" fontId="6" fillId="2" borderId="1" xfId="33" applyNumberFormat="1" applyFont="1" applyFill="1" applyBorder="1" applyAlignment="1">
      <alignment horizontal="center" vertical="center" wrapText="1"/>
    </xf>
    <xf numFmtId="0" fontId="7" fillId="0" borderId="1" xfId="17" applyNumberFormat="1" applyFont="1" applyBorder="1" applyAlignment="1">
      <alignment vertical="center"/>
    </xf>
    <xf numFmtId="0" fontId="8" fillId="0" borderId="1" xfId="17" applyNumberFormat="1" applyFont="1" applyBorder="1" applyAlignment="1">
      <alignment horizontal="center" vertical="center"/>
    </xf>
    <xf numFmtId="0" fontId="7" fillId="0" borderId="1" xfId="17" applyNumberFormat="1" applyFont="1" applyBorder="1" applyAlignment="1">
      <alignment horizontal="center" vertical="center"/>
    </xf>
    <xf numFmtId="0" fontId="4" fillId="0" borderId="1" xfId="33" applyNumberFormat="1" applyFont="1" applyBorder="1"/>
    <xf numFmtId="0" fontId="5" fillId="0" borderId="1" xfId="33" applyNumberFormat="1" applyFont="1" applyBorder="1" applyAlignment="1">
      <alignment horizontal="left" vertical="center"/>
    </xf>
    <xf numFmtId="0" fontId="9" fillId="0" borderId="1" xfId="33" applyNumberFormat="1" applyFont="1" applyBorder="1" applyAlignment="1">
      <alignment horizontal="center" vertical="center" wrapText="1"/>
    </xf>
    <xf numFmtId="0" fontId="10" fillId="0" borderId="1" xfId="33" applyNumberFormat="1" applyFont="1" applyBorder="1" applyAlignment="1">
      <alignment horizontal="left" vertical="center"/>
    </xf>
    <xf numFmtId="0" fontId="8" fillId="0" borderId="1" xfId="33" applyNumberFormat="1" applyFont="1" applyBorder="1" applyAlignment="1">
      <alignment horizontal="center" vertical="center" wrapText="1"/>
    </xf>
    <xf numFmtId="0" fontId="7" fillId="0" borderId="1" xfId="33" applyNumberFormat="1" applyFont="1" applyBorder="1" applyAlignment="1">
      <alignment horizontal="left" vertical="center" wrapText="1"/>
    </xf>
    <xf numFmtId="0" fontId="8" fillId="0" borderId="1" xfId="33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7" fillId="0" borderId="1" xfId="33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52" applyFont="1" applyFill="1" applyBorder="1" applyAlignment="1">
      <alignment horizontal="left" vertical="center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 9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0 17" xfId="51"/>
    <cellStyle name="常规_CDocuments and SettingszwhMy Documents宝信LUCENT报价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G11" sqref="G11"/>
    </sheetView>
  </sheetViews>
  <sheetFormatPr defaultColWidth="9" defaultRowHeight="13.5"/>
  <cols>
    <col min="1" max="1" width="7" style="1" customWidth="1"/>
    <col min="2" max="2" width="11.875" style="1" customWidth="1"/>
    <col min="3" max="3" width="38.875" style="1" customWidth="1"/>
    <col min="4" max="4" width="5.875" style="1" customWidth="1"/>
    <col min="5" max="5" width="5.5" style="1" customWidth="1"/>
    <col min="6" max="6" width="10.375" style="1" customWidth="1"/>
    <col min="7" max="7" width="12.5" style="1" customWidth="1"/>
    <col min="8" max="8" width="4.625" style="1" customWidth="1"/>
    <col min="9" max="9" width="7" style="1" customWidth="1"/>
    <col min="10" max="10" width="9" style="1"/>
    <col min="11" max="11" width="31.25" style="1" customWidth="1"/>
    <col min="12" max="16384" width="9" style="1"/>
  </cols>
  <sheetData>
    <row r="1" ht="14.25" spans="1:8">
      <c r="A1" s="2" t="s">
        <v>0</v>
      </c>
      <c r="B1" s="3" t="s">
        <v>1</v>
      </c>
      <c r="C1" s="3"/>
      <c r="D1" s="3"/>
      <c r="E1" s="3"/>
      <c r="F1" s="3"/>
      <c r="G1" s="3"/>
      <c r="H1" s="3"/>
    </row>
    <row r="2" ht="27" spans="1:11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6" t="s">
        <v>7</v>
      </c>
      <c r="G2" s="6" t="s">
        <v>8</v>
      </c>
      <c r="H2" s="7" t="s">
        <v>9</v>
      </c>
      <c r="I2" s="34" t="s">
        <v>10</v>
      </c>
      <c r="J2" s="34" t="s">
        <v>11</v>
      </c>
      <c r="K2" s="34" t="s">
        <v>12</v>
      </c>
    </row>
    <row r="3" spans="1:11">
      <c r="A3" s="8" t="s">
        <v>13</v>
      </c>
      <c r="B3" s="9" t="s">
        <v>14</v>
      </c>
      <c r="C3" s="9"/>
      <c r="D3" s="9"/>
      <c r="E3" s="9"/>
      <c r="F3" s="8"/>
      <c r="G3" s="8"/>
      <c r="H3" s="8"/>
      <c r="I3" s="35"/>
      <c r="J3" s="35"/>
      <c r="K3" s="35"/>
    </row>
    <row r="4" spans="1:11">
      <c r="A4" s="8">
        <v>1</v>
      </c>
      <c r="B4" s="10" t="s">
        <v>15</v>
      </c>
      <c r="C4" s="11" t="s">
        <v>16</v>
      </c>
      <c r="D4" s="8">
        <v>12.15</v>
      </c>
      <c r="E4" s="8" t="s">
        <v>17</v>
      </c>
      <c r="F4" s="8"/>
      <c r="G4" s="8">
        <f t="shared" ref="G4:G9" si="0">D4*F4</f>
        <v>0</v>
      </c>
      <c r="H4" s="12"/>
      <c r="I4" s="35"/>
      <c r="J4" s="35"/>
      <c r="K4" s="35"/>
    </row>
    <row r="5" spans="1:11">
      <c r="A5" s="8">
        <v>2</v>
      </c>
      <c r="B5" s="10" t="s">
        <v>18</v>
      </c>
      <c r="C5" s="13" t="s">
        <v>19</v>
      </c>
      <c r="D5" s="8">
        <v>2</v>
      </c>
      <c r="E5" s="8" t="s">
        <v>20</v>
      </c>
      <c r="F5" s="8"/>
      <c r="G5" s="8">
        <f t="shared" si="0"/>
        <v>0</v>
      </c>
      <c r="H5" s="12"/>
      <c r="I5" s="35"/>
      <c r="J5" s="35"/>
      <c r="K5" s="35"/>
    </row>
    <row r="6" spans="1:11">
      <c r="A6" s="8">
        <v>3</v>
      </c>
      <c r="B6" s="10" t="s">
        <v>21</v>
      </c>
      <c r="C6" s="13" t="s">
        <v>22</v>
      </c>
      <c r="D6" s="8">
        <v>12.15</v>
      </c>
      <c r="E6" s="8" t="s">
        <v>17</v>
      </c>
      <c r="F6" s="8"/>
      <c r="G6" s="8">
        <f t="shared" si="0"/>
        <v>0</v>
      </c>
      <c r="H6" s="12"/>
      <c r="I6" s="35"/>
      <c r="J6" s="35"/>
      <c r="K6" s="35"/>
    </row>
    <row r="7" spans="1:11">
      <c r="A7" s="8">
        <v>4</v>
      </c>
      <c r="B7" s="10" t="s">
        <v>23</v>
      </c>
      <c r="C7" s="11" t="s">
        <v>24</v>
      </c>
      <c r="D7" s="8">
        <v>1</v>
      </c>
      <c r="E7" s="8" t="s">
        <v>25</v>
      </c>
      <c r="F7" s="8"/>
      <c r="G7" s="8">
        <f t="shared" si="0"/>
        <v>0</v>
      </c>
      <c r="H7" s="12"/>
      <c r="I7" s="35"/>
      <c r="J7" s="35"/>
      <c r="K7" s="35"/>
    </row>
    <row r="8" spans="1:11">
      <c r="A8" s="8">
        <v>5</v>
      </c>
      <c r="B8" s="10" t="s">
        <v>26</v>
      </c>
      <c r="C8" s="14" t="s">
        <v>27</v>
      </c>
      <c r="D8" s="8">
        <v>520</v>
      </c>
      <c r="E8" s="8" t="s">
        <v>28</v>
      </c>
      <c r="F8" s="8"/>
      <c r="G8" s="8">
        <f t="shared" si="0"/>
        <v>0</v>
      </c>
      <c r="H8" s="8"/>
      <c r="I8" s="35"/>
      <c r="J8" s="35"/>
      <c r="K8" s="35"/>
    </row>
    <row r="9" spans="1:11">
      <c r="A9" s="8">
        <v>6</v>
      </c>
      <c r="B9" s="10" t="s">
        <v>29</v>
      </c>
      <c r="C9" s="14" t="s">
        <v>30</v>
      </c>
      <c r="D9" s="8">
        <v>1</v>
      </c>
      <c r="E9" s="8" t="s">
        <v>31</v>
      </c>
      <c r="F9" s="8"/>
      <c r="G9" s="8">
        <f t="shared" si="0"/>
        <v>0</v>
      </c>
      <c r="H9" s="8"/>
      <c r="I9" s="35"/>
      <c r="J9" s="35"/>
      <c r="K9" s="35"/>
    </row>
    <row r="10" spans="1:11">
      <c r="A10" s="15" t="s">
        <v>32</v>
      </c>
      <c r="B10" s="16" t="s">
        <v>33</v>
      </c>
      <c r="C10" s="16"/>
      <c r="D10" s="16"/>
      <c r="E10" s="16"/>
      <c r="F10" s="14"/>
      <c r="G10" s="8"/>
      <c r="H10" s="14"/>
      <c r="I10" s="35"/>
      <c r="J10" s="35"/>
      <c r="K10" s="35"/>
    </row>
    <row r="11" ht="63" customHeight="1" spans="1:11">
      <c r="A11" s="15">
        <v>1</v>
      </c>
      <c r="B11" s="17" t="s">
        <v>34</v>
      </c>
      <c r="C11" s="18" t="s">
        <v>35</v>
      </c>
      <c r="D11" s="15">
        <v>17</v>
      </c>
      <c r="E11" s="15" t="s">
        <v>20</v>
      </c>
      <c r="F11" s="8"/>
      <c r="G11" s="8">
        <f>D11*F11</f>
        <v>0</v>
      </c>
      <c r="H11" s="14"/>
      <c r="I11" s="36" t="s">
        <v>36</v>
      </c>
      <c r="J11" s="37" t="s">
        <v>37</v>
      </c>
      <c r="K11" s="38" t="s">
        <v>38</v>
      </c>
    </row>
    <row r="12" spans="1:11">
      <c r="A12" s="15">
        <v>2</v>
      </c>
      <c r="B12" s="17" t="s">
        <v>26</v>
      </c>
      <c r="C12" s="15" t="s">
        <v>39</v>
      </c>
      <c r="D12" s="15">
        <v>1</v>
      </c>
      <c r="E12" s="15" t="s">
        <v>31</v>
      </c>
      <c r="F12" s="8"/>
      <c r="G12" s="8">
        <f t="shared" ref="G11:G19" si="1">D12*F12</f>
        <v>0</v>
      </c>
      <c r="H12" s="14"/>
      <c r="I12" s="35"/>
      <c r="J12" s="39"/>
      <c r="K12" s="35"/>
    </row>
    <row r="13" spans="1:11">
      <c r="A13" s="15" t="s">
        <v>40</v>
      </c>
      <c r="B13" s="16" t="s">
        <v>41</v>
      </c>
      <c r="C13" s="16"/>
      <c r="D13" s="16"/>
      <c r="E13" s="16"/>
      <c r="F13" s="8"/>
      <c r="G13" s="8"/>
      <c r="H13" s="14"/>
      <c r="I13" s="35"/>
      <c r="J13" s="39"/>
      <c r="K13" s="35"/>
    </row>
    <row r="14" ht="63" customHeight="1" spans="1:11">
      <c r="A14" s="15">
        <v>1</v>
      </c>
      <c r="B14" s="17" t="s">
        <v>34</v>
      </c>
      <c r="C14" s="18" t="s">
        <v>42</v>
      </c>
      <c r="D14" s="15">
        <v>4</v>
      </c>
      <c r="E14" s="15" t="s">
        <v>20</v>
      </c>
      <c r="F14" s="8"/>
      <c r="G14" s="8">
        <f>D14*F14</f>
        <v>0</v>
      </c>
      <c r="H14" s="14"/>
      <c r="I14" s="36" t="s">
        <v>36</v>
      </c>
      <c r="J14" s="37" t="s">
        <v>43</v>
      </c>
      <c r="K14" s="38" t="s">
        <v>44</v>
      </c>
    </row>
    <row r="15" spans="1:11">
      <c r="A15" s="15">
        <v>2</v>
      </c>
      <c r="B15" s="17" t="s">
        <v>26</v>
      </c>
      <c r="C15" s="15" t="s">
        <v>39</v>
      </c>
      <c r="D15" s="15">
        <v>1</v>
      </c>
      <c r="E15" s="15" t="s">
        <v>31</v>
      </c>
      <c r="F15" s="8"/>
      <c r="G15" s="8">
        <f t="shared" si="1"/>
        <v>0</v>
      </c>
      <c r="H15" s="14"/>
      <c r="I15" s="35"/>
      <c r="J15" s="39"/>
      <c r="K15" s="35"/>
    </row>
    <row r="16" spans="1:11">
      <c r="A16" s="15" t="s">
        <v>45</v>
      </c>
      <c r="B16" s="16" t="s">
        <v>46</v>
      </c>
      <c r="C16" s="16"/>
      <c r="D16" s="16"/>
      <c r="E16" s="16"/>
      <c r="F16" s="8"/>
      <c r="G16" s="8"/>
      <c r="H16" s="14"/>
      <c r="I16" s="35"/>
      <c r="J16" s="39"/>
      <c r="K16" s="35"/>
    </row>
    <row r="17" spans="1:11">
      <c r="A17" s="15">
        <v>1</v>
      </c>
      <c r="B17" s="17" t="s">
        <v>47</v>
      </c>
      <c r="C17" s="19"/>
      <c r="D17" s="15">
        <v>1</v>
      </c>
      <c r="E17" s="15" t="s">
        <v>20</v>
      </c>
      <c r="F17" s="8"/>
      <c r="G17" s="8">
        <v>0</v>
      </c>
      <c r="H17" s="14"/>
      <c r="I17" s="35"/>
      <c r="J17" s="39"/>
      <c r="K17" s="35"/>
    </row>
    <row r="18" ht="42.95" customHeight="1" spans="1:11">
      <c r="A18" s="15">
        <v>2</v>
      </c>
      <c r="B18" s="17" t="s">
        <v>48</v>
      </c>
      <c r="C18" s="18" t="s">
        <v>49</v>
      </c>
      <c r="D18" s="15">
        <v>1</v>
      </c>
      <c r="E18" s="15" t="s">
        <v>25</v>
      </c>
      <c r="F18" s="8"/>
      <c r="G18" s="8">
        <f>D18*F18</f>
        <v>0</v>
      </c>
      <c r="H18" s="14"/>
      <c r="I18" s="36" t="s">
        <v>36</v>
      </c>
      <c r="J18" s="39" t="s">
        <v>50</v>
      </c>
      <c r="K18" s="35"/>
    </row>
    <row r="19" ht="48" spans="1:11">
      <c r="A19" s="15">
        <v>3</v>
      </c>
      <c r="B19" s="17" t="s">
        <v>51</v>
      </c>
      <c r="C19" s="18" t="s">
        <v>52</v>
      </c>
      <c r="D19" s="15">
        <v>1</v>
      </c>
      <c r="E19" s="15" t="s">
        <v>20</v>
      </c>
      <c r="F19" s="8"/>
      <c r="G19" s="8">
        <f>D19*F19</f>
        <v>0</v>
      </c>
      <c r="H19" s="14"/>
      <c r="I19" s="35" t="s">
        <v>53</v>
      </c>
      <c r="J19" s="39"/>
      <c r="K19" s="35"/>
    </row>
    <row r="20" spans="1:11">
      <c r="A20" s="20" t="s">
        <v>54</v>
      </c>
      <c r="B20" s="20"/>
      <c r="C20" s="20"/>
      <c r="D20" s="14"/>
      <c r="E20" s="14"/>
      <c r="F20" s="14"/>
      <c r="G20" s="8"/>
      <c r="H20" s="14"/>
      <c r="I20" s="35"/>
      <c r="J20" s="35"/>
      <c r="K20" s="35"/>
    </row>
    <row r="21" spans="1:11">
      <c r="A21" s="10">
        <v>1</v>
      </c>
      <c r="B21" s="10" t="s">
        <v>55</v>
      </c>
      <c r="C21" s="13" t="s">
        <v>56</v>
      </c>
      <c r="D21" s="10">
        <v>69.12</v>
      </c>
      <c r="E21" s="10" t="s">
        <v>57</v>
      </c>
      <c r="F21" s="14"/>
      <c r="G21" s="14">
        <f>SUM(D21*F21)</f>
        <v>0</v>
      </c>
      <c r="H21" s="12"/>
      <c r="I21" s="35"/>
      <c r="J21" s="35"/>
      <c r="K21" s="35"/>
    </row>
    <row r="22" spans="1:11">
      <c r="A22" s="10">
        <v>2</v>
      </c>
      <c r="B22" s="10" t="s">
        <v>18</v>
      </c>
      <c r="C22" s="13" t="s">
        <v>58</v>
      </c>
      <c r="D22" s="10">
        <v>9</v>
      </c>
      <c r="E22" s="8" t="s">
        <v>20</v>
      </c>
      <c r="F22" s="14"/>
      <c r="G22" s="14">
        <f>SUM(D22*F22)</f>
        <v>0</v>
      </c>
      <c r="H22" s="12"/>
      <c r="I22" s="35"/>
      <c r="J22" s="35"/>
      <c r="K22" s="35"/>
    </row>
    <row r="23" spans="1:11">
      <c r="A23" s="10">
        <v>3</v>
      </c>
      <c r="B23" s="10" t="s">
        <v>21</v>
      </c>
      <c r="C23" s="13" t="s">
        <v>59</v>
      </c>
      <c r="D23" s="10">
        <v>69.12</v>
      </c>
      <c r="E23" s="10" t="s">
        <v>57</v>
      </c>
      <c r="F23" s="14"/>
      <c r="G23" s="14">
        <f>SUM(D23*F23)</f>
        <v>0</v>
      </c>
      <c r="H23" s="12"/>
      <c r="I23" s="35"/>
      <c r="J23" s="35"/>
      <c r="K23" s="35"/>
    </row>
    <row r="24" spans="1:11">
      <c r="A24" s="10">
        <v>4</v>
      </c>
      <c r="B24" s="10" t="s">
        <v>23</v>
      </c>
      <c r="C24" s="11" t="s">
        <v>60</v>
      </c>
      <c r="D24" s="10">
        <v>1</v>
      </c>
      <c r="E24" s="10" t="s">
        <v>20</v>
      </c>
      <c r="F24" s="14"/>
      <c r="G24" s="14">
        <f>SUM(D24*F24)</f>
        <v>0</v>
      </c>
      <c r="H24" s="12"/>
      <c r="I24" s="35"/>
      <c r="J24" s="35"/>
      <c r="K24" s="35"/>
    </row>
    <row r="25" spans="1:11">
      <c r="A25" s="10"/>
      <c r="B25" s="21" t="s">
        <v>61</v>
      </c>
      <c r="C25" s="20"/>
      <c r="D25" s="22"/>
      <c r="E25" s="22"/>
      <c r="F25" s="23"/>
      <c r="G25" s="14"/>
      <c r="H25" s="12"/>
      <c r="I25" s="35"/>
      <c r="J25" s="35"/>
      <c r="K25" s="35"/>
    </row>
    <row r="26" spans="1:11">
      <c r="A26" s="10">
        <v>1</v>
      </c>
      <c r="B26" s="10" t="s">
        <v>62</v>
      </c>
      <c r="C26" s="13" t="s">
        <v>63</v>
      </c>
      <c r="D26" s="10">
        <v>10.24</v>
      </c>
      <c r="E26" s="10" t="s">
        <v>57</v>
      </c>
      <c r="F26" s="14"/>
      <c r="G26" s="14">
        <f t="shared" ref="G26:G29" si="2">SUM(D26*F26)</f>
        <v>0</v>
      </c>
      <c r="H26" s="12"/>
      <c r="I26" s="35"/>
      <c r="J26" s="35"/>
      <c r="K26" s="35"/>
    </row>
    <row r="27" spans="1:11">
      <c r="A27" s="10">
        <v>2</v>
      </c>
      <c r="B27" s="10" t="s">
        <v>18</v>
      </c>
      <c r="C27" s="13" t="s">
        <v>18</v>
      </c>
      <c r="D27" s="10">
        <v>2</v>
      </c>
      <c r="E27" s="8" t="s">
        <v>20</v>
      </c>
      <c r="F27" s="14"/>
      <c r="G27" s="14">
        <f t="shared" si="2"/>
        <v>0</v>
      </c>
      <c r="H27" s="12"/>
      <c r="I27" s="35"/>
      <c r="J27" s="35"/>
      <c r="K27" s="35"/>
    </row>
    <row r="28" spans="1:11">
      <c r="A28" s="10">
        <v>3</v>
      </c>
      <c r="B28" s="10" t="s">
        <v>21</v>
      </c>
      <c r="C28" s="13" t="s">
        <v>64</v>
      </c>
      <c r="D28" s="10">
        <v>10.24</v>
      </c>
      <c r="E28" s="10" t="s">
        <v>57</v>
      </c>
      <c r="F28" s="14"/>
      <c r="G28" s="14">
        <f t="shared" si="2"/>
        <v>0</v>
      </c>
      <c r="H28" s="12"/>
      <c r="I28" s="35"/>
      <c r="J28" s="35"/>
      <c r="K28" s="35"/>
    </row>
    <row r="29" spans="1:11">
      <c r="A29" s="10">
        <v>4</v>
      </c>
      <c r="B29" s="10" t="s">
        <v>23</v>
      </c>
      <c r="C29" s="24" t="s">
        <v>65</v>
      </c>
      <c r="D29" s="10">
        <v>1</v>
      </c>
      <c r="E29" s="10" t="s">
        <v>20</v>
      </c>
      <c r="F29" s="14"/>
      <c r="G29" s="14">
        <f t="shared" si="2"/>
        <v>0</v>
      </c>
      <c r="H29" s="12"/>
      <c r="I29" s="35"/>
      <c r="J29" s="35"/>
      <c r="K29" s="35"/>
    </row>
    <row r="30" spans="1:11">
      <c r="A30" s="10"/>
      <c r="B30" s="10" t="s">
        <v>66</v>
      </c>
      <c r="C30" s="24"/>
      <c r="D30" s="10"/>
      <c r="E30" s="10"/>
      <c r="F30" s="14"/>
      <c r="G30" s="14">
        <f>SUM(G21:G29)</f>
        <v>0</v>
      </c>
      <c r="H30" s="12"/>
      <c r="I30" s="35"/>
      <c r="J30" s="35"/>
      <c r="K30" s="35"/>
    </row>
    <row r="31" spans="1:11">
      <c r="A31" s="20" t="s">
        <v>67</v>
      </c>
      <c r="B31" s="20"/>
      <c r="C31" s="20"/>
      <c r="D31" s="20"/>
      <c r="E31" s="20"/>
      <c r="F31" s="23"/>
      <c r="G31" s="14"/>
      <c r="H31" s="12"/>
      <c r="I31" s="35"/>
      <c r="J31" s="35"/>
      <c r="K31" s="35"/>
    </row>
    <row r="32" spans="1:11">
      <c r="A32" s="25">
        <v>1</v>
      </c>
      <c r="B32" s="25" t="s">
        <v>68</v>
      </c>
      <c r="C32" s="26" t="s">
        <v>69</v>
      </c>
      <c r="D32" s="25">
        <v>7.3</v>
      </c>
      <c r="E32" s="27" t="s">
        <v>57</v>
      </c>
      <c r="F32" s="14"/>
      <c r="G32" s="14">
        <f>SUM(D32*F32)</f>
        <v>0</v>
      </c>
      <c r="H32" s="12"/>
      <c r="I32" s="35"/>
      <c r="J32" s="35"/>
      <c r="K32" s="35"/>
    </row>
    <row r="33" spans="1:11">
      <c r="A33" s="25"/>
      <c r="B33" s="10" t="s">
        <v>18</v>
      </c>
      <c r="C33" s="13" t="s">
        <v>70</v>
      </c>
      <c r="D33" s="25">
        <v>4</v>
      </c>
      <c r="E33" s="8" t="s">
        <v>20</v>
      </c>
      <c r="F33" s="14"/>
      <c r="G33" s="14">
        <f>SUM(D33*F33)</f>
        <v>0</v>
      </c>
      <c r="H33" s="12"/>
      <c r="I33" s="35"/>
      <c r="J33" s="35"/>
      <c r="K33" s="35"/>
    </row>
    <row r="34" spans="1:11">
      <c r="A34" s="25"/>
      <c r="B34" s="27" t="s">
        <v>21</v>
      </c>
      <c r="C34" s="13" t="s">
        <v>22</v>
      </c>
      <c r="D34" s="25">
        <v>7.3</v>
      </c>
      <c r="E34" s="27" t="s">
        <v>57</v>
      </c>
      <c r="F34" s="14"/>
      <c r="G34" s="14">
        <f>SUM(D34*F34)</f>
        <v>0</v>
      </c>
      <c r="H34" s="12"/>
      <c r="I34" s="35"/>
      <c r="J34" s="35"/>
      <c r="K34" s="35"/>
    </row>
    <row r="35" spans="1:11">
      <c r="A35" s="25"/>
      <c r="B35" s="27" t="s">
        <v>23</v>
      </c>
      <c r="C35" s="11" t="s">
        <v>71</v>
      </c>
      <c r="D35" s="25">
        <v>1</v>
      </c>
      <c r="E35" s="27" t="s">
        <v>20</v>
      </c>
      <c r="F35" s="14"/>
      <c r="G35" s="14">
        <f>SUM(D35*F35)</f>
        <v>0</v>
      </c>
      <c r="H35" s="12"/>
      <c r="I35" s="35"/>
      <c r="J35" s="35"/>
      <c r="K35" s="35"/>
    </row>
    <row r="36" spans="1:11">
      <c r="A36" s="25"/>
      <c r="B36" s="27" t="s">
        <v>66</v>
      </c>
      <c r="C36" s="24"/>
      <c r="D36" s="25"/>
      <c r="E36" s="27"/>
      <c r="F36" s="14"/>
      <c r="G36" s="14">
        <f>SUM(G32:G35)</f>
        <v>0</v>
      </c>
      <c r="H36" s="12"/>
      <c r="I36" s="35"/>
      <c r="J36" s="35"/>
      <c r="K36" s="35"/>
    </row>
    <row r="37" spans="1:11">
      <c r="A37" s="28" t="s">
        <v>72</v>
      </c>
      <c r="B37" s="9"/>
      <c r="C37" s="9"/>
      <c r="D37" s="9"/>
      <c r="E37" s="9"/>
      <c r="F37" s="9"/>
      <c r="G37" s="14"/>
      <c r="H37" s="12"/>
      <c r="I37" s="35"/>
      <c r="J37" s="35"/>
      <c r="K37" s="35"/>
    </row>
    <row r="38" spans="1:11">
      <c r="A38" s="8">
        <v>1</v>
      </c>
      <c r="B38" s="8" t="s">
        <v>73</v>
      </c>
      <c r="C38" s="26" t="s">
        <v>69</v>
      </c>
      <c r="D38" s="8">
        <v>7.3</v>
      </c>
      <c r="E38" s="27" t="s">
        <v>57</v>
      </c>
      <c r="F38" s="8"/>
      <c r="G38" s="14">
        <f>SUM(D38*F38)</f>
        <v>0</v>
      </c>
      <c r="H38" s="12"/>
      <c r="I38" s="35"/>
      <c r="J38" s="35"/>
      <c r="K38" s="35"/>
    </row>
    <row r="39" spans="1:11">
      <c r="A39" s="8"/>
      <c r="B39" s="10" t="s">
        <v>18</v>
      </c>
      <c r="C39" s="13" t="s">
        <v>70</v>
      </c>
      <c r="D39" s="8">
        <v>4</v>
      </c>
      <c r="E39" s="27" t="s">
        <v>20</v>
      </c>
      <c r="F39" s="8"/>
      <c r="G39" s="14">
        <f>SUM(D39*F39)</f>
        <v>0</v>
      </c>
      <c r="H39" s="12"/>
      <c r="I39" s="35"/>
      <c r="J39" s="35"/>
      <c r="K39" s="35"/>
    </row>
    <row r="40" spans="1:11">
      <c r="A40" s="8"/>
      <c r="B40" s="27" t="s">
        <v>21</v>
      </c>
      <c r="C40" s="13" t="s">
        <v>74</v>
      </c>
      <c r="D40" s="8">
        <v>7.3</v>
      </c>
      <c r="E40" s="27" t="s">
        <v>57</v>
      </c>
      <c r="F40" s="8"/>
      <c r="G40" s="14">
        <f>SUM(D40*F40)</f>
        <v>0</v>
      </c>
      <c r="H40" s="12"/>
      <c r="I40" s="35"/>
      <c r="J40" s="35"/>
      <c r="K40" s="35"/>
    </row>
    <row r="41" spans="1:11">
      <c r="A41" s="8"/>
      <c r="B41" s="27" t="s">
        <v>23</v>
      </c>
      <c r="C41" s="11" t="s">
        <v>71</v>
      </c>
      <c r="D41" s="8">
        <v>1</v>
      </c>
      <c r="E41" s="27" t="s">
        <v>20</v>
      </c>
      <c r="F41" s="8"/>
      <c r="G41" s="14">
        <f>SUM(D41*F41)</f>
        <v>0</v>
      </c>
      <c r="H41" s="12"/>
      <c r="I41" s="35"/>
      <c r="J41" s="35"/>
      <c r="K41" s="35"/>
    </row>
    <row r="42" spans="1:11">
      <c r="A42" s="8"/>
      <c r="B42" s="29" t="s">
        <v>66</v>
      </c>
      <c r="C42" s="24"/>
      <c r="D42" s="8"/>
      <c r="E42" s="27"/>
      <c r="F42" s="8"/>
      <c r="G42" s="14">
        <f>SUM(G38:G41)</f>
        <v>0</v>
      </c>
      <c r="H42" s="12"/>
      <c r="I42" s="35"/>
      <c r="J42" s="35"/>
      <c r="K42" s="35"/>
    </row>
    <row r="43" ht="23.25" customHeight="1" spans="1:11">
      <c r="A43" s="30" t="s">
        <v>75</v>
      </c>
      <c r="B43" s="30"/>
      <c r="C43" s="30"/>
      <c r="D43" s="30"/>
      <c r="E43" s="30"/>
      <c r="F43" s="31"/>
      <c r="G43" s="32">
        <f>SUM(G4:G19)+G30+G36+G42</f>
        <v>0</v>
      </c>
      <c r="H43" s="33" t="s">
        <v>76</v>
      </c>
      <c r="I43" s="35"/>
      <c r="J43" s="35"/>
      <c r="K43" s="35"/>
    </row>
  </sheetData>
  <mergeCells count="11">
    <mergeCell ref="B1:H1"/>
    <mergeCell ref="B3:D3"/>
    <mergeCell ref="B10:D10"/>
    <mergeCell ref="B13:D13"/>
    <mergeCell ref="B16:D16"/>
    <mergeCell ref="A20:C20"/>
    <mergeCell ref="A31:E31"/>
    <mergeCell ref="A37:C37"/>
    <mergeCell ref="A43:E43"/>
    <mergeCell ref="A32:A35"/>
    <mergeCell ref="A38:A4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售前技术</dc:creator>
  <cp:lastModifiedBy>Administrator</cp:lastModifiedBy>
  <dcterms:created xsi:type="dcterms:W3CDTF">2015-06-05T18:19:00Z</dcterms:created>
  <dcterms:modified xsi:type="dcterms:W3CDTF">2020-03-14T03:32:49Z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